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40" tabRatio="592"/>
  </bookViews>
  <sheets>
    <sheet name="2026年5月" sheetId="1" r:id="rId1"/>
  </sheets>
  <definedNames>
    <definedName name="_xlnm._FilterDatabase" localSheetId="0" hidden="1">'2026年5月'!$A$4:$M$46</definedName>
    <definedName name="_xlnm.Print_Titles" localSheetId="0">'2026年5月'!$3:$3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<sst xmlns="http://schemas.openxmlformats.org/spreadsheetml/2006/main" count="338" uniqueCount="147">
  <si>
    <r>
      <rPr>
        <b/>
        <sz val="24"/>
        <rFont val="方正小标宋简体"/>
        <charset val="134"/>
      </rPr>
      <t>2026年科右前旗</t>
    </r>
    <r>
      <rPr>
        <b/>
        <sz val="28"/>
        <rFont val="黑体"/>
        <charset val="134"/>
      </rPr>
      <t>计划实施重大</t>
    </r>
    <r>
      <rPr>
        <b/>
        <sz val="24"/>
        <rFont val="黑体"/>
        <charset val="134"/>
      </rPr>
      <t>项目明细表</t>
    </r>
  </si>
  <si>
    <t>单位：亿元</t>
  </si>
  <si>
    <t>序号</t>
  </si>
  <si>
    <t>项目名称</t>
  </si>
  <si>
    <t>项目单位</t>
  </si>
  <si>
    <t>建设规模及主要建设内容</t>
  </si>
  <si>
    <t>所属行业</t>
  </si>
  <si>
    <t>投资类型</t>
  </si>
  <si>
    <t>建设地点</t>
  </si>
  <si>
    <t>建设
性质</t>
  </si>
  <si>
    <t>建设起止
年限</t>
  </si>
  <si>
    <t>总投资</t>
  </si>
  <si>
    <t>2025年度计划投资</t>
  </si>
  <si>
    <t>1-5月底完成投资</t>
  </si>
  <si>
    <t>备注</t>
  </si>
  <si>
    <t>科右前旗项目46个</t>
  </si>
  <si>
    <t>续建项目24个</t>
  </si>
  <si>
    <t>兴安盟德康食品有限公司食品加工智能制造示范项目</t>
  </si>
  <si>
    <t>兴安盟德康食品有限公司</t>
  </si>
  <si>
    <t>本项目总占地面积约100.24亩，总建筑面积约52263.33㎡，包括屠宰车间、分割车间、待宰圈、冷库、制冷机房、配电房、水泵房、综合用房等。</t>
  </si>
  <si>
    <t>2.产业发展</t>
  </si>
  <si>
    <t>企业投资</t>
  </si>
  <si>
    <t>科右前旗</t>
  </si>
  <si>
    <t>续建</t>
  </si>
  <si>
    <t>2025-2026</t>
  </si>
  <si>
    <t>科右前旗特色奶制品加工园区项目</t>
  </si>
  <si>
    <t>科右前旗工兴投资发展有限公司</t>
  </si>
  <si>
    <t>项目占地面积26698平方米，总建筑面积10783.56平方米。新建奶制品加工车间一栋，建筑面积7029.87平方米；奶粉加工车间一栋，建筑面积3753.69平方米；配套基础设施及外网工程，购置奶制品加工设备。</t>
  </si>
  <si>
    <t>内蒙古薯哈哈食品科技有限公司马铃薯全产业链建设项目</t>
  </si>
  <si>
    <t>内蒙古薯哈哈食品科技有限公司</t>
  </si>
  <si>
    <t>项目年产马铃薯组培株4000万株，繁育马铃薯脱毒原种7000亩，年加工新鲜马铃薯6万吨，形成年产8000吨马铃薯全粉和10000吨马铃薯薯条薯片的生产能力。占地80.4亩，建筑总面积37833平方米，新建生产车间、马铃薯空调库等配套附属设施。</t>
  </si>
  <si>
    <t>内蒙古赛贝生物科技有限公司宠物食品加工项目</t>
  </si>
  <si>
    <t>内蒙古赛贝生物科技有限公司</t>
  </si>
  <si>
    <t>项目占地面积16.5亩，分三期建设：一期建设生产车间1752㎡，展厅（化验、研发）362.5㎡，门卫室80㎡；二期建设生产车间1530㎡，综合楼1500㎡；三期建设生产车间1250.5㎡，及相关附属设施建设，采购相关生产设备。</t>
  </si>
  <si>
    <t>乌兰浩特钢铁有限公司全额自发自用市场化并网新能源项目</t>
  </si>
  <si>
    <t>兴安盟乌钢新能源有限公司</t>
  </si>
  <si>
    <t>总装机容量5.6万千瓦，其中:分散式风电5万千瓦，分布式光伏0.6万千瓦，配套相关线路建设等；同时，配套建设装机容量10%、2小时的储能设备。</t>
  </si>
  <si>
    <t>1.能源</t>
  </si>
  <si>
    <t>京科发电火电灵活性改造消纳新能源科右前旗5.8万千瓦风电项目</t>
  </si>
  <si>
    <t>兴安盟源源新能源有限公司</t>
  </si>
  <si>
    <t>安装7台单机容量8.3兆瓦的风电机组，配套建设66千伏升压站1座、35千伏集电线路及检修道路等配套设备。</t>
  </si>
  <si>
    <t>兴安盟城投科右前旗5万千瓦分散式风电项目</t>
  </si>
  <si>
    <t>兴安盟城投运维电力服务有限公司</t>
  </si>
  <si>
    <t>建设装机容量5万千瓦,拟安装8台单机容量6.25兆瓦的风电机组，配套建设1座66千伏升压站，以及配套的集电线路和检修道路。</t>
  </si>
  <si>
    <t>中核科右前旗风储制氢一体化示范项目（50万千瓦风电部分）</t>
  </si>
  <si>
    <t>兴安盟汇科能源有限公司</t>
  </si>
  <si>
    <t>建设50万千瓦风电，67台风机，并配套10%/2小时的电化学储能设施。</t>
  </si>
  <si>
    <t>中核科右前旗风储制氢一体化示范项目（化工部分）</t>
  </si>
  <si>
    <t>拟安装56套1000Nm³/h的碱性电解槽，制氢规模56000Nm³/h，氢气产能2.41万吨/年。</t>
  </si>
  <si>
    <t>中核科右前旗风储制氢一体化示范项目（送出线路部分）</t>
  </si>
  <si>
    <t>新建220千伏线路16公里。</t>
  </si>
  <si>
    <t>兴安盟华屹环保科技有限公司废旧电池综合利用项目</t>
  </si>
  <si>
    <t>兴安盟华屹环保科技有限公司</t>
  </si>
  <si>
    <t>新建年处理20万吨废铅蓄电池及铅废料生产线，并配套烟气制酸系统，主要建设内容包括原料仓库及上料系统、铅蓄电池拆解系统、富氧侧吹炉熔炼、火法精炼、冶炼烟气制酸系统、废水处理、软化水站、工业气体站及公用和辅助设施等。项目远景根据市场情况新建1万吨/年废旧锂电池回收处置拆解系统。</t>
  </si>
  <si>
    <t>2025-2027</t>
  </si>
  <si>
    <t>科右前旗华沃丰泰壳寡糖液面肥和菌丝蛋白生产项目</t>
  </si>
  <si>
    <t>内蒙古华沃丰泰农业发展有限公司</t>
  </si>
  <si>
    <t>企业占地面积1.7万平方米，建设办公楼1200平方米，生产车间1300平方米，成品库1000平方米，原料库2400平方米、化验室。引进壳寡糖、菌丝蛋白生产线等及配套设施和设备。</t>
  </si>
  <si>
    <t>内蒙古恒嘉生物科技有限责任公司生物靶向菌项目</t>
  </si>
  <si>
    <t>内蒙古恒嘉生物科技有限责任公司</t>
  </si>
  <si>
    <t>项目占地面积50亩，建设内容：新建生产车间4944平方米；研发楼2080平方米；生产车间1616平方米；厂房5908平方米；厂房5908平方米；门卫76平方米。</t>
  </si>
  <si>
    <t>科右前旗御园学府一期工程</t>
  </si>
  <si>
    <t>内蒙古钧岳房地产开发有限公司</t>
  </si>
  <si>
    <t>项目用地面积93997平方米，总建筑面积157567平方米，其中地上面积128481平方米、地下建筑面积29086平方米。</t>
  </si>
  <si>
    <t>8.房地产开发</t>
  </si>
  <si>
    <t>科右前旗津滨国际十三期项目</t>
  </si>
  <si>
    <t>内蒙古津滨房地产开发有限公司</t>
  </si>
  <si>
    <t>新建住宅建筑面积126253㎡。</t>
  </si>
  <si>
    <t>2025-2028</t>
  </si>
  <si>
    <t>科右前旗御园学府二期工程</t>
  </si>
  <si>
    <t>项目用地面积：51701平方米，总建筑面积：113166.37平方米，其中地上面积：93522.5平方米，地下室面积：19643.87平方米。</t>
  </si>
  <si>
    <t>科右前旗静水怡园小区项目</t>
  </si>
  <si>
    <t>科右前旗宝立房地产开发有限公司</t>
  </si>
  <si>
    <t>项目用地面积66637平方米。总建筑面积119209平方米，其中地上建筑面积94211平方米，地下建筑面积24997平方米。</t>
  </si>
  <si>
    <t>科右前旗教科文旅城一期3号地块（南区）建设项目</t>
  </si>
  <si>
    <t>内蒙古天鑫地产开发有限公司</t>
  </si>
  <si>
    <t>项目用地面积5.7万平方米，总建筑面积9.59万平方米。</t>
  </si>
  <si>
    <t>2023-2026</t>
  </si>
  <si>
    <t>科右前旗津滨国际十一期项目</t>
  </si>
  <si>
    <t>新建住宅建筑面积90473平方米。</t>
  </si>
  <si>
    <t>科右前旗津滨国际十二期项目</t>
  </si>
  <si>
    <t>新建商业建筑面积10726平方米。</t>
  </si>
  <si>
    <t>兴安盟科尔沁右翼前旗兴安水库清淤工程</t>
  </si>
  <si>
    <t>科右前旗水利局</t>
  </si>
  <si>
    <t>本次清淤方式采用绞吸式挖泥船清淤结合干地清淤两种方式，清淤面积121.77万平方米，清淤土方183.92万平方米。</t>
  </si>
  <si>
    <t>5.水利</t>
  </si>
  <si>
    <t>政府投资</t>
  </si>
  <si>
    <t>科右前旗居力很河排洪防涝通道疏通工程</t>
  </si>
  <si>
    <t>科右前旗建设事业发展中心</t>
  </si>
  <si>
    <t>工程疏通城市排涝通道范围为居力很河自环城西路至归流河河口段，疏通排涝通道长度5.733km,改造居力很河河道，实施排涝通道底槽疏浚、护砌及蓄水附属设施工程。</t>
  </si>
  <si>
    <t>9.城镇（含园区）基础设施</t>
  </si>
  <si>
    <t>兴安盟科右前旗县道413（门德沟至索伦牧场三连段）连接路</t>
  </si>
  <si>
    <t>科右前旗交通局</t>
  </si>
  <si>
    <t>项目路线起点位于索伦牧场沿C0408向北8公里处，路线途经索伦牧场三连、小门德沟，终点止于小门德沟阿尔山界处，采用设计速度30km/h的三级公路标准建设，路基宽度7.5m，路面宽度6.5m沥青混凝土路面。路线全长19.175公里，项目内新建过水路面360米/12处；1-1.0管涵13道；1-4.0m暗板涵6道；1-2.0m暗板涵7道；1-3.0m暗板涵1道；1-2.0明板涵1道；2-8.0m小桥1座。</t>
  </si>
  <si>
    <t>6.交通</t>
  </si>
  <si>
    <t>2026-2027</t>
  </si>
  <si>
    <t>县道414乌兰浩特至哈达那拉段改扩建工程（G5511乌兰浩特南互通立交连接线）项目</t>
  </si>
  <si>
    <t>项目全长7.41公里，路基宽12米，路面宽10.5米，二级公路，设计行车速度60km／h。</t>
  </si>
  <si>
    <t>新建项目22个</t>
  </si>
  <si>
    <t>2026年兴安盟科右前旗高标准农田建设项目</t>
  </si>
  <si>
    <t>科右前旗农牧和科技局</t>
  </si>
  <si>
    <t>新建高标准农田国债项目11万亩；其中新建4万亩，提升改造高标准农田7万亩。</t>
  </si>
  <si>
    <t>3.农牧</t>
  </si>
  <si>
    <t>新建</t>
  </si>
  <si>
    <t>兴安盟四纪水业矿泉水项目</t>
  </si>
  <si>
    <t>兴安盟四纪水业有限公司</t>
  </si>
  <si>
    <t>年产9.3万吨矿泉水；总建筑面积6000平方米，包括生产车间4000平方米，检验室200平方米，包材库800平方米，研发中心700平方米，购置生产线俩条，其中瓶装生产线24000/h一条，一次性桶装生产线1500/h一条。</t>
  </si>
  <si>
    <t>玉米大豆单产提升工程</t>
  </si>
  <si>
    <t>实施玉米单产提升工程20万亩，大豆单产提升工程5万亩。在已建或新建高标准农田、具备基本灌溉条件的基础上，通过完善供水设施、水肥精准调控平台、全生育期精准调控技术模式，实现精准水肥施用和精准调控技术模式有机结合，提升玉米大豆产能，推动农业绿色发展。</t>
  </si>
  <si>
    <t>兴安盟科右前旗大中型水库移民安置区2025年度后期扶持重点项目—生猪产业规模化发展建设项目</t>
  </si>
  <si>
    <t>科右前旗农牧业园区</t>
  </si>
  <si>
    <t>新建规模化生猪养殖基地，占地160亩，主要内容包括8栋圈舍面积24000m²以及附属用房、洗澡间、发电机房、锅炉房、厌氧塘、氧化塘、病死猪无害化处理房等配套工程。</t>
  </si>
  <si>
    <t>2026-2026</t>
  </si>
  <si>
    <t>内蒙古科尔沁右翼前旗索伦抽水蓄能电站项目</t>
  </si>
  <si>
    <t>中广核（兴安盟）新能源有限公司</t>
  </si>
  <si>
    <t>装机容量120万千瓦，拟选用4台30万千瓦单极混流式水轮发电机组，连续满发小时数6h，年发电小时数2007h。</t>
  </si>
  <si>
    <t>2026-2033</t>
  </si>
  <si>
    <t>内蒙古璟程新能源电线电缆及橡套电缆生产项目</t>
  </si>
  <si>
    <t>内蒙古璟程电缆有限公司</t>
  </si>
  <si>
    <t>建设年产中压电力电缆1478.88km、低压电力电缆2500.68km、控制及仪表电缆561.6km、光伏电缆26956.8km生产线。</t>
  </si>
  <si>
    <t>内蒙古瑞土生物科技有限责任公司腐植酸水溶叶面有机肥制造项目</t>
  </si>
  <si>
    <t>内蒙古瑞土生物科技有限责任公司</t>
  </si>
  <si>
    <t>年产6万吨含腐植酸有机水溶肥料。项目占地68亩，建设三条生产线，新建原料库6600㎡，成品库5320㎡以及其他附属设施。</t>
  </si>
  <si>
    <t>科右前旗兴安壹品宅北区二期建设项目</t>
  </si>
  <si>
    <t>兴安盟宇科房地产开发有限公司</t>
  </si>
  <si>
    <t>项目总建筑面积：111959平方米，其中地上建筑面积：92502平方米（包括养老服务设施建筑面积200平方米），地下建筑面积：19456平方米。</t>
  </si>
  <si>
    <t>2026-2028</t>
  </si>
  <si>
    <t>小流域综合治理提质增效项目</t>
  </si>
  <si>
    <t>新增综合治理面积460平方公里。</t>
  </si>
  <si>
    <t>国家物联网标识管理（内蒙古）公共服务平台项目</t>
  </si>
  <si>
    <t>内蒙古中科超级云计算有限公司</t>
  </si>
  <si>
    <t>建设高标准的算力中心，单栋为两层单体建筑，建筑面积6083.24㎡。项目建成后，具备提供超过2000P算力的人工智能算力中心，满负荷年耗电量约1.14亿千瓦时并提供GPU推理服务。</t>
  </si>
  <si>
    <t>白阿铁路兴安盟科右前旗民泉牵引站220千伏外部供电工程</t>
  </si>
  <si>
    <t>国网兴安供电公司</t>
  </si>
  <si>
    <t>新建线路80公里</t>
  </si>
  <si>
    <t>科右前旗省级通道（含道北）、经十九路、梅园路、学府街、天骄路燃气管道等老化更新改造建设项目</t>
  </si>
  <si>
    <t>科右前旗房产服务中心</t>
  </si>
  <si>
    <t>改造供热管网8020米，燃气管网8020米，排水管网8020米。其中：省道（天骄路-归流河路）供热DN600钢管1820米、燃气DN400PE管1820米、排水DN1000PE管1820米。经十七、经十九、归流河路（省道-科尔沁街）供热DN400钢管1200米、燃气DN400PE管1200米、排水DN1000PE管1200米。经十八、梅园路（省道-札萨克图街）、供热DN300钢管1300米、燃气DN200PE管1300米、排水DN400PE管1300米。</t>
  </si>
  <si>
    <t>科右前旗境内白阿线K138+685等6处道口平改立工程项目</t>
  </si>
  <si>
    <t>科右前旗境内白阿线下行线K138685保门道口、白阿线K138306景阳北道口、白阿线K191393联合北道口、白阿线K200326丰林道口、白阿线K206327白海道口、白阿线K213720桦家店道口新建3孔25米装配式预应力混凝土小箱梁桥，桥宽8.5米、净宽7.5米，坡度不大于6％，引道为水泥混凝土路面。</t>
  </si>
  <si>
    <t>科右前旗红旗河排洪防涝通道疏通工程</t>
  </si>
  <si>
    <t>疏通红旗河自环城西路至梅园路段以及梅园路至学院路段，排涝通道长度4.5千米，改造红旗河河道，实施排涝通道底槽疏浚、护砌及蓄水附属设施工程。</t>
  </si>
  <si>
    <t>兴安盟科右前旗乌兰河路、札萨克图街、罕山街、梅园路、迪化路、居力很街等给水、排水管网改造项目</t>
  </si>
  <si>
    <t>(1)改造乌兰河路(科尔沁街-公安局北)排水管网315米(双侧)DN600，改造(公安局北-札萨克图街)排水管网350米(双侧)DN800，改造(札萨克图街-索伦街)排水管网780米(双侧)DN1000，改造(索伦街-柳树川河入口)排水管网940米(双侧)DN1200.(2)改造公安局北-乌兰河路排水管网110米(单侧)DN600.(3)改造札萨克图街(乌兰河路-步行街)排水管网460米(双侧)DN600.(4)改造罕山街(乌兰河路-步行街)排水管网470米(双侧)DN800.(5)改造梅园路(科尔沁东街-札萨克图街)排水管网730米(双侧)DN800，改造(札萨克图街一科尔沁公园)排水管网2100米(双侧)DN1000.(6)改造乌兰河路(赫家街-罕山街)排水管网1700米，管径DN600.(7)改造迪化路(都林街-居力很街)给水DN300管网750米，雨水DN600管网1400米，排水DN600管网700米。(8)改造居力很街(梅园路-归流河路)给水DN300管网2000米，雨水DN800管网2600米、DN1000管网700米，排水DN800管网1950米.</t>
  </si>
  <si>
    <t>内蒙古兴安盟科右前旗工业园区管理委员会机关事务服务中心建设科右前旗工业园区归化街市政道路综合工程</t>
  </si>
  <si>
    <t>科右前旗工业园区管理委员会机关事务服务中心</t>
  </si>
  <si>
    <t>建设规模:总用地面积122828平方米，道路工程全长2962米，道路红线宽度40米，车行道宽为11米×2，人行道宽为4米×2，绿化宽为5米×2，40米桥梁一座。建设内容:道路、桥梁、照明、给水、污水、雨水等附属工程。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</si>
</sst>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_ "/>
    <numFmt numFmtId="178" formatCode="0_ "/>
  </numFmts>
  <fonts count="34">
    <font>
      <sz val="11"/>
      <name val="宋体"/>
      <charset val="134"/>
    </font>
    <font>
      <b/>
      <sz val="10"/>
      <name val="华文中宋"/>
      <charset val="134"/>
    </font>
    <font>
      <sz val="10"/>
      <name val="宋体"/>
      <charset val="134"/>
    </font>
    <font>
      <sz val="10"/>
      <name val="黑体"/>
      <charset val="134"/>
    </font>
    <font>
      <sz val="11"/>
      <color rgb="FF000000"/>
      <name val="宋体"/>
      <charset val="134"/>
    </font>
    <font>
      <b/>
      <sz val="24"/>
      <name val="方正小标宋简体"/>
      <charset val="134"/>
    </font>
    <font>
      <b/>
      <sz val="10"/>
      <name val="方正小标宋简体"/>
      <charset val="134"/>
    </font>
    <font>
      <b/>
      <sz val="10"/>
      <name val="宋体"/>
      <charset val="134"/>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Arial"/>
      <charset val="134"/>
    </font>
    <font>
      <b/>
      <sz val="28"/>
      <name val="黑体"/>
      <charset val="134"/>
    </font>
    <font>
      <b/>
      <sz val="24"/>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protection locked="0"/>
    </xf>
    <xf numFmtId="0" fontId="30" fillId="0" borderId="0">
      <protection locked="0"/>
    </xf>
    <xf numFmtId="0" fontId="31" fillId="0" borderId="0"/>
  </cellStyleXfs>
  <cellXfs count="42">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0" xfId="0" applyFont="1" applyFill="1" applyBorder="1">
      <alignment vertical="center"/>
    </xf>
    <xf numFmtId="0" fontId="4" fillId="0" borderId="0" xfId="0" applyFont="1" applyFill="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176" fontId="2" fillId="0" borderId="0" xfId="0" applyNumberFormat="1" applyFont="1" applyFill="1" applyBorder="1" applyAlignment="1">
      <alignment horizontal="center" vertical="center" wrapText="1"/>
    </xf>
    <xf numFmtId="176" fontId="2" fillId="0" borderId="0" xfId="0" applyNumberFormat="1" applyFont="1" applyFill="1" applyAlignment="1">
      <alignment horizontal="center" vertical="center" wrapText="1"/>
    </xf>
    <xf numFmtId="0" fontId="0" fillId="0" borderId="0" xfId="0" applyFont="1" applyFill="1" applyAlignment="1">
      <alignment vertical="center" wrapText="1"/>
    </xf>
    <xf numFmtId="0" fontId="0" fillId="0" borderId="0" xfId="0" applyFill="1">
      <alignment vertical="center"/>
    </xf>
    <xf numFmtId="176" fontId="5" fillId="0" borderId="0" xfId="0" applyNumberFormat="1" applyFont="1" applyFill="1" applyAlignment="1">
      <alignment horizontal="center" vertical="center" wrapText="1"/>
    </xf>
    <xf numFmtId="176" fontId="6" fillId="0" borderId="0" xfId="0" applyNumberFormat="1" applyFont="1" applyFill="1" applyAlignment="1">
      <alignment horizontal="center" vertical="center" wrapText="1"/>
    </xf>
    <xf numFmtId="0" fontId="2" fillId="0" borderId="0" xfId="49" applyNumberFormat="1" applyFont="1" applyFill="1" applyBorder="1" applyAlignment="1" applyProtection="1">
      <alignment horizontal="center" vertical="center" wrapText="1"/>
    </xf>
    <xf numFmtId="14" fontId="7" fillId="0" borderId="0" xfId="49" applyNumberFormat="1" applyFont="1" applyFill="1" applyBorder="1" applyAlignment="1" applyProtection="1">
      <alignment horizontal="left" vertical="center" wrapText="1"/>
    </xf>
    <xf numFmtId="0" fontId="7" fillId="0" borderId="0" xfId="49" applyNumberFormat="1" applyFont="1" applyFill="1" applyBorder="1" applyAlignment="1" applyProtection="1">
      <alignment horizontal="center" vertical="center" wrapText="1"/>
    </xf>
    <xf numFmtId="0" fontId="7" fillId="0" borderId="0" xfId="49" applyNumberFormat="1" applyFont="1" applyFill="1" applyBorder="1" applyAlignment="1" applyProtection="1">
      <alignment horizontal="left" vertical="center" wrapText="1"/>
    </xf>
    <xf numFmtId="176" fontId="7" fillId="0" borderId="0" xfId="49" applyNumberFormat="1" applyFont="1" applyFill="1" applyBorder="1" applyAlignment="1" applyProtection="1">
      <alignment horizontal="center" vertical="center" wrapText="1"/>
    </xf>
    <xf numFmtId="176" fontId="7" fillId="0" borderId="0" xfId="49" applyNumberFormat="1" applyFont="1" applyFill="1" applyAlignment="1" applyProtection="1">
      <alignment horizontal="center" vertical="center" wrapText="1"/>
    </xf>
    <xf numFmtId="177" fontId="7" fillId="0" borderId="0" xfId="49" applyNumberFormat="1" applyFont="1" applyFill="1" applyAlignment="1" applyProtection="1">
      <alignment horizontal="center"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77" fontId="7"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8" fillId="0" borderId="1" xfId="0" applyFont="1" applyFill="1" applyBorder="1" applyAlignment="1">
      <alignment horizontal="justify" vertical="center" wrapText="1" indent="2"/>
    </xf>
    <xf numFmtId="0" fontId="2" fillId="0" borderId="1" xfId="0" applyFont="1" applyFill="1" applyBorder="1" applyAlignment="1">
      <alignment horizontal="center" vertical="center" wrapText="1"/>
    </xf>
    <xf numFmtId="177" fontId="2"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xf>
    <xf numFmtId="178" fontId="2" fillId="0" borderId="2"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178"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178" fontId="2" fillId="0" borderId="3" xfId="0" applyNumberFormat="1" applyFont="1" applyFill="1" applyBorder="1" applyAlignment="1">
      <alignment horizontal="center" vertical="center" wrapText="1"/>
    </xf>
    <xf numFmtId="178" fontId="7" fillId="0" borderId="1"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176" fontId="2" fillId="0" borderId="0" xfId="0" applyNumberFormat="1" applyFont="1" applyFill="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2 2 3" xfId="49"/>
    <cellStyle name="常规 30" xfId="50"/>
    <cellStyle name="常规 2 2" xfId="51"/>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6CE06339-8856-41A1-B2E0-D6DBB54D7F18}">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6BF2671D-1014-419B-B6B7-6F1DD41C2733}">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7"/>
  <sheetViews>
    <sheetView tabSelected="1" zoomScale="70" zoomScaleNormal="70" workbookViewId="0">
      <pane ySplit="3" topLeftCell="A4" activePane="bottomLeft" state="frozen"/>
      <selection/>
      <selection pane="bottomLeft" activeCell="P6" sqref="P6"/>
    </sheetView>
  </sheetViews>
  <sheetFormatPr defaultColWidth="9" defaultRowHeight="14"/>
  <cols>
    <col min="1" max="1" width="4.75454545454545" style="6" customWidth="1"/>
    <col min="2" max="2" width="39.3727272727273" style="7" customWidth="1"/>
    <col min="3" max="3" width="19.8727272727273" style="6" customWidth="1"/>
    <col min="4" max="4" width="61.5" style="7" customWidth="1"/>
    <col min="5" max="5" width="11.1272727272727" style="6" customWidth="1"/>
    <col min="6" max="7" width="8.87272727272727" style="6" customWidth="1"/>
    <col min="8" max="8" width="6.37272727272727" style="6" customWidth="1"/>
    <col min="9" max="9" width="10.1363636363636" style="6" customWidth="1"/>
    <col min="10" max="10" width="7.25454545454545" style="8" customWidth="1"/>
    <col min="11" max="11" width="8.75454545454545" style="8" customWidth="1"/>
    <col min="12" max="12" width="11.3727272727273" style="9" customWidth="1"/>
    <col min="13" max="13" width="9" style="10" customWidth="1"/>
    <col min="14" max="16384" width="9" style="11"/>
  </cols>
  <sheetData>
    <row r="1" s="1" customFormat="1" ht="42" customHeight="1" spans="1:13">
      <c r="A1" s="12" t="s">
        <v>0</v>
      </c>
      <c r="B1" s="12"/>
      <c r="C1" s="12"/>
      <c r="D1" s="12"/>
      <c r="E1" s="12"/>
      <c r="F1" s="12"/>
      <c r="G1" s="12"/>
      <c r="H1" s="12"/>
      <c r="I1" s="12"/>
      <c r="J1" s="12"/>
      <c r="K1" s="12"/>
      <c r="L1" s="13"/>
      <c r="M1" s="12"/>
    </row>
    <row r="2" s="2" customFormat="1" ht="28" customHeight="1" spans="1:13">
      <c r="A2" s="14"/>
      <c r="B2" s="15">
        <v>46173</v>
      </c>
      <c r="C2" s="16"/>
      <c r="D2" s="17"/>
      <c r="E2" s="16"/>
      <c r="F2" s="16"/>
      <c r="G2" s="16"/>
      <c r="H2" s="16"/>
      <c r="I2" s="16"/>
      <c r="J2" s="18"/>
      <c r="K2" s="19" t="s">
        <v>1</v>
      </c>
      <c r="L2" s="20"/>
    </row>
    <row r="3" s="3" customFormat="1" ht="36" customHeight="1" spans="1:13">
      <c r="A3" s="21" t="s">
        <v>2</v>
      </c>
      <c r="B3" s="21" t="s">
        <v>3</v>
      </c>
      <c r="C3" s="21" t="s">
        <v>4</v>
      </c>
      <c r="D3" s="21" t="s">
        <v>5</v>
      </c>
      <c r="E3" s="21" t="s">
        <v>6</v>
      </c>
      <c r="F3" s="21" t="s">
        <v>7</v>
      </c>
      <c r="G3" s="21" t="s">
        <v>8</v>
      </c>
      <c r="H3" s="21" t="s">
        <v>9</v>
      </c>
      <c r="I3" s="21" t="s">
        <v>10</v>
      </c>
      <c r="J3" s="22" t="s">
        <v>11</v>
      </c>
      <c r="K3" s="22" t="s">
        <v>12</v>
      </c>
      <c r="L3" s="22" t="s">
        <v>13</v>
      </c>
      <c r="M3" s="21" t="s">
        <v>14</v>
      </c>
    </row>
    <row r="4" s="4" customFormat="1" ht="35" customHeight="1" spans="1:13">
      <c r="A4" s="23"/>
      <c r="B4" s="24" t="s">
        <v>15</v>
      </c>
      <c r="C4" s="23"/>
      <c r="D4" s="24"/>
      <c r="E4" s="23"/>
      <c r="F4" s="23"/>
      <c r="G4" s="23"/>
      <c r="H4" s="23"/>
      <c r="I4" s="23"/>
      <c r="J4" s="22">
        <f>J5+J30</f>
        <v>205.4634</v>
      </c>
      <c r="K4" s="22">
        <f>K5+K30</f>
        <v>86.5369</v>
      </c>
      <c r="L4" s="22">
        <f>L5+L30</f>
        <v>15.9</v>
      </c>
      <c r="M4" s="25"/>
    </row>
    <row r="5" s="4" customFormat="1" ht="35" customHeight="1" spans="1:13">
      <c r="A5" s="23"/>
      <c r="B5" s="24" t="s">
        <v>16</v>
      </c>
      <c r="C5" s="23"/>
      <c r="D5" s="24"/>
      <c r="E5" s="23"/>
      <c r="F5" s="23"/>
      <c r="G5" s="23"/>
      <c r="H5" s="23"/>
      <c r="I5" s="23"/>
      <c r="J5" s="22">
        <f>SUM(J6:J29)</f>
        <v>94.3542</v>
      </c>
      <c r="K5" s="22">
        <f>SUM(K6:K29)</f>
        <v>41.6769</v>
      </c>
      <c r="L5" s="22">
        <f>SUM(L6:L29)</f>
        <v>13.43</v>
      </c>
      <c r="M5" s="25"/>
    </row>
    <row r="6" s="4" customFormat="1" ht="45" customHeight="1" spans="1:13">
      <c r="A6" s="26">
        <v>1</v>
      </c>
      <c r="B6" s="27" t="s">
        <v>17</v>
      </c>
      <c r="C6" s="28" t="s">
        <v>18</v>
      </c>
      <c r="D6" s="29" t="s">
        <v>19</v>
      </c>
      <c r="E6" s="28" t="s">
        <v>20</v>
      </c>
      <c r="F6" s="30" t="s">
        <v>21</v>
      </c>
      <c r="G6" s="30" t="s">
        <v>22</v>
      </c>
      <c r="H6" s="28" t="s">
        <v>23</v>
      </c>
      <c r="I6" s="31" t="s">
        <v>24</v>
      </c>
      <c r="J6" s="32">
        <v>1.95</v>
      </c>
      <c r="K6" s="32">
        <v>1.5</v>
      </c>
      <c r="L6" s="32">
        <v>0.15</v>
      </c>
      <c r="M6" s="33"/>
    </row>
    <row r="7" s="4" customFormat="1" ht="53" customHeight="1" spans="1:13">
      <c r="A7" s="26">
        <v>2</v>
      </c>
      <c r="B7" s="34" t="s">
        <v>25</v>
      </c>
      <c r="C7" s="28" t="s">
        <v>26</v>
      </c>
      <c r="D7" s="34" t="s">
        <v>27</v>
      </c>
      <c r="E7" s="28" t="s">
        <v>20</v>
      </c>
      <c r="F7" s="30" t="s">
        <v>21</v>
      </c>
      <c r="G7" s="30" t="s">
        <v>22</v>
      </c>
      <c r="H7" s="28" t="s">
        <v>23</v>
      </c>
      <c r="I7" s="35" t="s">
        <v>24</v>
      </c>
      <c r="J7" s="32">
        <v>1.08</v>
      </c>
      <c r="K7" s="32">
        <v>0.1</v>
      </c>
      <c r="L7" s="32">
        <v>0.2</v>
      </c>
      <c r="M7" s="33"/>
    </row>
    <row r="8" s="4" customFormat="1" ht="53" customHeight="1" spans="1:13">
      <c r="A8" s="26">
        <v>3</v>
      </c>
      <c r="B8" s="34" t="s">
        <v>28</v>
      </c>
      <c r="C8" s="28" t="s">
        <v>29</v>
      </c>
      <c r="D8" s="29" t="s">
        <v>30</v>
      </c>
      <c r="E8" s="28" t="s">
        <v>20</v>
      </c>
      <c r="F8" s="30" t="s">
        <v>21</v>
      </c>
      <c r="G8" s="30" t="s">
        <v>22</v>
      </c>
      <c r="H8" s="28" t="s">
        <v>23</v>
      </c>
      <c r="I8" s="35" t="s">
        <v>24</v>
      </c>
      <c r="J8" s="32">
        <v>1</v>
      </c>
      <c r="K8" s="32">
        <v>0.1</v>
      </c>
      <c r="L8" s="32">
        <v>0.1</v>
      </c>
      <c r="M8" s="33"/>
    </row>
    <row r="9" s="4" customFormat="1" ht="47" customHeight="1" spans="1:13">
      <c r="A9" s="26">
        <v>4</v>
      </c>
      <c r="B9" s="34" t="s">
        <v>31</v>
      </c>
      <c r="C9" s="28" t="s">
        <v>32</v>
      </c>
      <c r="D9" s="34" t="s">
        <v>33</v>
      </c>
      <c r="E9" s="28" t="s">
        <v>20</v>
      </c>
      <c r="F9" s="30" t="s">
        <v>21</v>
      </c>
      <c r="G9" s="30" t="s">
        <v>22</v>
      </c>
      <c r="H9" s="28" t="s">
        <v>23</v>
      </c>
      <c r="I9" s="35" t="s">
        <v>24</v>
      </c>
      <c r="J9" s="32">
        <v>1</v>
      </c>
      <c r="K9" s="32">
        <v>0.05</v>
      </c>
      <c r="L9" s="32">
        <v>0.05</v>
      </c>
      <c r="M9" s="33"/>
    </row>
    <row r="10" s="4" customFormat="1" ht="30" customHeight="1" spans="1:13">
      <c r="A10" s="26">
        <v>5</v>
      </c>
      <c r="B10" s="34" t="s">
        <v>34</v>
      </c>
      <c r="C10" s="28" t="s">
        <v>35</v>
      </c>
      <c r="D10" s="36" t="s">
        <v>36</v>
      </c>
      <c r="E10" s="28" t="s">
        <v>37</v>
      </c>
      <c r="F10" s="30" t="s">
        <v>21</v>
      </c>
      <c r="G10" s="30" t="s">
        <v>22</v>
      </c>
      <c r="H10" s="28" t="s">
        <v>23</v>
      </c>
      <c r="I10" s="28" t="s">
        <v>24</v>
      </c>
      <c r="J10" s="32">
        <v>2.6</v>
      </c>
      <c r="K10" s="32">
        <v>2.5</v>
      </c>
      <c r="L10" s="32">
        <v>1</v>
      </c>
      <c r="M10" s="33"/>
    </row>
    <row r="11" s="4" customFormat="1" ht="30" customHeight="1" spans="1:13">
      <c r="A11" s="26">
        <v>6</v>
      </c>
      <c r="B11" s="34" t="s">
        <v>38</v>
      </c>
      <c r="C11" s="26" t="s">
        <v>39</v>
      </c>
      <c r="D11" s="29" t="s">
        <v>40</v>
      </c>
      <c r="E11" s="26" t="s">
        <v>37</v>
      </c>
      <c r="F11" s="30" t="s">
        <v>21</v>
      </c>
      <c r="G11" s="30" t="s">
        <v>22</v>
      </c>
      <c r="H11" s="28" t="s">
        <v>23</v>
      </c>
      <c r="I11" s="28" t="s">
        <v>24</v>
      </c>
      <c r="J11" s="32">
        <v>3.08</v>
      </c>
      <c r="K11" s="32">
        <v>2.5</v>
      </c>
      <c r="L11" s="32">
        <v>1</v>
      </c>
      <c r="M11" s="33"/>
    </row>
    <row r="12" s="4" customFormat="1" ht="30" customHeight="1" spans="1:13">
      <c r="A12" s="26">
        <v>7</v>
      </c>
      <c r="B12" s="34" t="s">
        <v>41</v>
      </c>
      <c r="C12" s="28" t="s">
        <v>42</v>
      </c>
      <c r="D12" s="29" t="s">
        <v>43</v>
      </c>
      <c r="E12" s="28" t="s">
        <v>37</v>
      </c>
      <c r="F12" s="30" t="s">
        <v>21</v>
      </c>
      <c r="G12" s="30" t="s">
        <v>22</v>
      </c>
      <c r="H12" s="28" t="s">
        <v>23</v>
      </c>
      <c r="I12" s="28" t="s">
        <v>24</v>
      </c>
      <c r="J12" s="32">
        <v>2.48</v>
      </c>
      <c r="K12" s="32">
        <v>1.2</v>
      </c>
      <c r="L12" s="32">
        <v>6.2</v>
      </c>
      <c r="M12" s="33"/>
    </row>
    <row r="13" s="4" customFormat="1" ht="30" customHeight="1" spans="1:13">
      <c r="A13" s="26">
        <v>8</v>
      </c>
      <c r="B13" s="34" t="s">
        <v>44</v>
      </c>
      <c r="C13" s="28" t="s">
        <v>45</v>
      </c>
      <c r="D13" s="34" t="s">
        <v>46</v>
      </c>
      <c r="E13" s="28" t="s">
        <v>37</v>
      </c>
      <c r="F13" s="30" t="s">
        <v>21</v>
      </c>
      <c r="G13" s="30" t="s">
        <v>22</v>
      </c>
      <c r="H13" s="28" t="s">
        <v>23</v>
      </c>
      <c r="I13" s="28" t="s">
        <v>24</v>
      </c>
      <c r="J13" s="32">
        <v>33.7627</v>
      </c>
      <c r="K13" s="32">
        <v>15.7313</v>
      </c>
      <c r="L13" s="32">
        <v>1.5</v>
      </c>
      <c r="M13" s="33"/>
    </row>
    <row r="14" s="4" customFormat="1" ht="30" customHeight="1" spans="1:13">
      <c r="A14" s="26">
        <v>9</v>
      </c>
      <c r="B14" s="34" t="s">
        <v>47</v>
      </c>
      <c r="C14" s="28" t="s">
        <v>45</v>
      </c>
      <c r="D14" s="29" t="s">
        <v>48</v>
      </c>
      <c r="E14" s="28" t="s">
        <v>37</v>
      </c>
      <c r="F14" s="30" t="s">
        <v>21</v>
      </c>
      <c r="G14" s="30" t="s">
        <v>22</v>
      </c>
      <c r="H14" s="28" t="s">
        <v>23</v>
      </c>
      <c r="I14" s="28" t="s">
        <v>24</v>
      </c>
      <c r="J14" s="32">
        <v>14</v>
      </c>
      <c r="K14" s="32">
        <v>10.429</v>
      </c>
      <c r="L14" s="32">
        <v>0.05</v>
      </c>
      <c r="M14" s="33"/>
    </row>
    <row r="15" s="4" customFormat="1" ht="31" customHeight="1" spans="1:13">
      <c r="A15" s="26">
        <v>10</v>
      </c>
      <c r="B15" s="34" t="s">
        <v>49</v>
      </c>
      <c r="C15" s="28" t="s">
        <v>45</v>
      </c>
      <c r="D15" s="29" t="s">
        <v>50</v>
      </c>
      <c r="E15" s="28" t="s">
        <v>37</v>
      </c>
      <c r="F15" s="30" t="s">
        <v>21</v>
      </c>
      <c r="G15" s="30" t="s">
        <v>22</v>
      </c>
      <c r="H15" s="28" t="s">
        <v>23</v>
      </c>
      <c r="I15" s="28" t="s">
        <v>24</v>
      </c>
      <c r="J15" s="32">
        <v>1</v>
      </c>
      <c r="K15" s="32">
        <v>0.4166</v>
      </c>
      <c r="L15" s="32">
        <v>0.15</v>
      </c>
      <c r="M15" s="33"/>
    </row>
    <row r="16" s="4" customFormat="1" ht="72" customHeight="1" spans="1:13">
      <c r="A16" s="26">
        <v>11</v>
      </c>
      <c r="B16" s="34" t="s">
        <v>51</v>
      </c>
      <c r="C16" s="28" t="s">
        <v>52</v>
      </c>
      <c r="D16" s="34" t="s">
        <v>53</v>
      </c>
      <c r="E16" s="28" t="s">
        <v>20</v>
      </c>
      <c r="F16" s="30" t="s">
        <v>21</v>
      </c>
      <c r="G16" s="30" t="s">
        <v>22</v>
      </c>
      <c r="H16" s="28" t="s">
        <v>23</v>
      </c>
      <c r="I16" s="35" t="s">
        <v>54</v>
      </c>
      <c r="J16" s="32">
        <v>3.7095</v>
      </c>
      <c r="K16" s="32">
        <v>2</v>
      </c>
      <c r="L16" s="32"/>
      <c r="M16" s="33"/>
    </row>
    <row r="17" s="4" customFormat="1" ht="53" customHeight="1" spans="1:13">
      <c r="A17" s="26">
        <v>12</v>
      </c>
      <c r="B17" s="34" t="s">
        <v>55</v>
      </c>
      <c r="C17" s="28" t="s">
        <v>56</v>
      </c>
      <c r="D17" s="29" t="s">
        <v>57</v>
      </c>
      <c r="E17" s="28" t="s">
        <v>20</v>
      </c>
      <c r="F17" s="30" t="s">
        <v>21</v>
      </c>
      <c r="G17" s="30" t="s">
        <v>22</v>
      </c>
      <c r="H17" s="28" t="s">
        <v>23</v>
      </c>
      <c r="I17" s="35" t="s">
        <v>24</v>
      </c>
      <c r="J17" s="32">
        <v>1</v>
      </c>
      <c r="K17" s="32">
        <v>0.05</v>
      </c>
      <c r="L17" s="32">
        <v>0.58</v>
      </c>
      <c r="M17" s="33"/>
    </row>
    <row r="18" s="4" customFormat="1" ht="43" customHeight="1" spans="1:13">
      <c r="A18" s="26">
        <v>13</v>
      </c>
      <c r="B18" s="34" t="s">
        <v>58</v>
      </c>
      <c r="C18" s="28" t="s">
        <v>59</v>
      </c>
      <c r="D18" s="29" t="s">
        <v>60</v>
      </c>
      <c r="E18" s="28" t="s">
        <v>20</v>
      </c>
      <c r="F18" s="30" t="s">
        <v>21</v>
      </c>
      <c r="G18" s="30" t="s">
        <v>22</v>
      </c>
      <c r="H18" s="28" t="s">
        <v>23</v>
      </c>
      <c r="I18" s="35" t="s">
        <v>54</v>
      </c>
      <c r="J18" s="32">
        <v>1</v>
      </c>
      <c r="K18" s="32">
        <v>0.1</v>
      </c>
      <c r="L18" s="32">
        <v>0.3</v>
      </c>
      <c r="M18" s="33"/>
    </row>
    <row r="19" s="4" customFormat="1" ht="48" customHeight="1" spans="1:13">
      <c r="A19" s="26">
        <v>14</v>
      </c>
      <c r="B19" s="34" t="s">
        <v>61</v>
      </c>
      <c r="C19" s="28" t="s">
        <v>62</v>
      </c>
      <c r="D19" s="29" t="s">
        <v>63</v>
      </c>
      <c r="E19" s="28" t="s">
        <v>64</v>
      </c>
      <c r="F19" s="30" t="s">
        <v>21</v>
      </c>
      <c r="G19" s="30" t="s">
        <v>22</v>
      </c>
      <c r="H19" s="28" t="s">
        <v>23</v>
      </c>
      <c r="I19" s="35" t="s">
        <v>24</v>
      </c>
      <c r="J19" s="32">
        <v>5.6</v>
      </c>
      <c r="K19" s="32">
        <v>0.1</v>
      </c>
      <c r="L19" s="32">
        <v>1</v>
      </c>
      <c r="M19" s="33"/>
    </row>
    <row r="20" s="4" customFormat="1" ht="36" customHeight="1" spans="1:13">
      <c r="A20" s="26">
        <v>15</v>
      </c>
      <c r="B20" s="34" t="s">
        <v>65</v>
      </c>
      <c r="C20" s="28" t="s">
        <v>66</v>
      </c>
      <c r="D20" s="29" t="s">
        <v>67</v>
      </c>
      <c r="E20" s="28" t="s">
        <v>64</v>
      </c>
      <c r="F20" s="30" t="s">
        <v>21</v>
      </c>
      <c r="G20" s="30" t="s">
        <v>22</v>
      </c>
      <c r="H20" s="28" t="s">
        <v>23</v>
      </c>
      <c r="I20" s="35" t="s">
        <v>68</v>
      </c>
      <c r="J20" s="32">
        <v>4.2</v>
      </c>
      <c r="K20" s="32">
        <v>1</v>
      </c>
      <c r="L20" s="32">
        <v>0.15</v>
      </c>
      <c r="M20" s="33"/>
    </row>
    <row r="21" s="4" customFormat="1" ht="48" customHeight="1" spans="1:13">
      <c r="A21" s="26">
        <v>16</v>
      </c>
      <c r="B21" s="34" t="s">
        <v>69</v>
      </c>
      <c r="C21" s="28" t="s">
        <v>62</v>
      </c>
      <c r="D21" s="29" t="s">
        <v>70</v>
      </c>
      <c r="E21" s="28" t="s">
        <v>64</v>
      </c>
      <c r="F21" s="30" t="s">
        <v>21</v>
      </c>
      <c r="G21" s="30" t="s">
        <v>22</v>
      </c>
      <c r="H21" s="28" t="s">
        <v>23</v>
      </c>
      <c r="I21" s="28" t="s">
        <v>24</v>
      </c>
      <c r="J21" s="32">
        <v>3.9</v>
      </c>
      <c r="K21" s="32">
        <v>2</v>
      </c>
      <c r="L21" s="32"/>
      <c r="M21" s="33"/>
    </row>
    <row r="22" s="4" customFormat="1" ht="45" customHeight="1" spans="1:13">
      <c r="A22" s="26">
        <v>17</v>
      </c>
      <c r="B22" s="34" t="s">
        <v>71</v>
      </c>
      <c r="C22" s="28" t="s">
        <v>72</v>
      </c>
      <c r="D22" s="29" t="s">
        <v>73</v>
      </c>
      <c r="E22" s="28" t="s">
        <v>64</v>
      </c>
      <c r="F22" s="30" t="s">
        <v>21</v>
      </c>
      <c r="G22" s="30" t="s">
        <v>22</v>
      </c>
      <c r="H22" s="28" t="s">
        <v>23</v>
      </c>
      <c r="I22" s="35" t="s">
        <v>24</v>
      </c>
      <c r="J22" s="32">
        <v>3.5</v>
      </c>
      <c r="K22" s="32">
        <v>1</v>
      </c>
      <c r="L22" s="32">
        <v>0.7</v>
      </c>
      <c r="M22" s="33"/>
    </row>
    <row r="23" s="4" customFormat="1" ht="42" customHeight="1" spans="1:13">
      <c r="A23" s="26">
        <v>18</v>
      </c>
      <c r="B23" s="34" t="s">
        <v>74</v>
      </c>
      <c r="C23" s="28" t="s">
        <v>75</v>
      </c>
      <c r="D23" s="29" t="s">
        <v>76</v>
      </c>
      <c r="E23" s="28" t="s">
        <v>64</v>
      </c>
      <c r="F23" s="30" t="s">
        <v>21</v>
      </c>
      <c r="G23" s="30" t="s">
        <v>22</v>
      </c>
      <c r="H23" s="28" t="s">
        <v>23</v>
      </c>
      <c r="I23" s="35" t="s">
        <v>77</v>
      </c>
      <c r="J23" s="32">
        <v>3.36</v>
      </c>
      <c r="K23" s="32">
        <v>0.1</v>
      </c>
      <c r="L23" s="32"/>
      <c r="M23" s="33"/>
    </row>
    <row r="24" s="4" customFormat="1" ht="37" customHeight="1" spans="1:13">
      <c r="A24" s="26">
        <v>19</v>
      </c>
      <c r="B24" s="34" t="s">
        <v>78</v>
      </c>
      <c r="C24" s="28" t="s">
        <v>66</v>
      </c>
      <c r="D24" s="29" t="s">
        <v>79</v>
      </c>
      <c r="E24" s="28" t="s">
        <v>64</v>
      </c>
      <c r="F24" s="30" t="s">
        <v>21</v>
      </c>
      <c r="G24" s="30" t="s">
        <v>22</v>
      </c>
      <c r="H24" s="28" t="s">
        <v>23</v>
      </c>
      <c r="I24" s="35" t="s">
        <v>68</v>
      </c>
      <c r="J24" s="32">
        <v>3</v>
      </c>
      <c r="K24" s="32">
        <v>0.2</v>
      </c>
      <c r="L24" s="32"/>
      <c r="M24" s="33"/>
    </row>
    <row r="25" s="4" customFormat="1" ht="45" customHeight="1" spans="1:13">
      <c r="A25" s="26">
        <v>20</v>
      </c>
      <c r="B25" s="34" t="s">
        <v>80</v>
      </c>
      <c r="C25" s="28" t="s">
        <v>66</v>
      </c>
      <c r="D25" s="29" t="s">
        <v>81</v>
      </c>
      <c r="E25" s="28" t="s">
        <v>64</v>
      </c>
      <c r="F25" s="30" t="s">
        <v>21</v>
      </c>
      <c r="G25" s="30" t="s">
        <v>22</v>
      </c>
      <c r="H25" s="28" t="s">
        <v>23</v>
      </c>
      <c r="I25" s="28" t="s">
        <v>68</v>
      </c>
      <c r="J25" s="32">
        <v>1</v>
      </c>
      <c r="K25" s="32">
        <v>0.2</v>
      </c>
      <c r="L25" s="32"/>
      <c r="M25" s="33"/>
    </row>
    <row r="26" s="4" customFormat="1" ht="45" customHeight="1" spans="1:13">
      <c r="A26" s="26">
        <v>21</v>
      </c>
      <c r="B26" s="34" t="s">
        <v>82</v>
      </c>
      <c r="C26" s="28" t="s">
        <v>83</v>
      </c>
      <c r="D26" s="29" t="s">
        <v>84</v>
      </c>
      <c r="E26" s="28" t="s">
        <v>85</v>
      </c>
      <c r="F26" s="30" t="s">
        <v>86</v>
      </c>
      <c r="G26" s="30" t="s">
        <v>22</v>
      </c>
      <c r="H26" s="28" t="s">
        <v>23</v>
      </c>
      <c r="I26" s="35" t="s">
        <v>24</v>
      </c>
      <c r="J26" s="32">
        <v>0.59</v>
      </c>
      <c r="K26" s="32">
        <v>0.1</v>
      </c>
      <c r="L26" s="32">
        <v>0.1</v>
      </c>
      <c r="M26" s="33"/>
    </row>
    <row r="27" s="4" customFormat="1" ht="48" customHeight="1" spans="1:13">
      <c r="A27" s="26">
        <v>22</v>
      </c>
      <c r="B27" s="34" t="s">
        <v>87</v>
      </c>
      <c r="C27" s="28" t="s">
        <v>88</v>
      </c>
      <c r="D27" s="29" t="s">
        <v>89</v>
      </c>
      <c r="E27" s="28" t="s">
        <v>90</v>
      </c>
      <c r="F27" s="30" t="s">
        <v>86</v>
      </c>
      <c r="G27" s="30" t="s">
        <v>22</v>
      </c>
      <c r="H27" s="28" t="s">
        <v>23</v>
      </c>
      <c r="I27" s="35" t="s">
        <v>24</v>
      </c>
      <c r="J27" s="32">
        <v>0.532</v>
      </c>
      <c r="K27" s="32">
        <v>0.1</v>
      </c>
      <c r="L27" s="32">
        <v>0.2</v>
      </c>
      <c r="M27" s="33"/>
    </row>
    <row r="28" s="4" customFormat="1" ht="74" customHeight="1" spans="1:13">
      <c r="A28" s="26">
        <v>23</v>
      </c>
      <c r="B28" s="34" t="s">
        <v>91</v>
      </c>
      <c r="C28" s="28" t="s">
        <v>92</v>
      </c>
      <c r="D28" s="29" t="s">
        <v>93</v>
      </c>
      <c r="E28" s="28" t="s">
        <v>94</v>
      </c>
      <c r="F28" s="30" t="s">
        <v>86</v>
      </c>
      <c r="G28" s="30" t="s">
        <v>22</v>
      </c>
      <c r="H28" s="28" t="s">
        <v>23</v>
      </c>
      <c r="I28" s="35" t="s">
        <v>95</v>
      </c>
      <c r="J28" s="32">
        <v>0.51</v>
      </c>
      <c r="K28" s="32">
        <v>0.1</v>
      </c>
      <c r="L28" s="32"/>
      <c r="M28" s="33"/>
    </row>
    <row r="29" s="4" customFormat="1" ht="54" customHeight="1" spans="1:13">
      <c r="A29" s="26">
        <v>24</v>
      </c>
      <c r="B29" s="34" t="s">
        <v>96</v>
      </c>
      <c r="C29" s="28" t="s">
        <v>92</v>
      </c>
      <c r="D29" s="29" t="s">
        <v>97</v>
      </c>
      <c r="E29" s="28" t="s">
        <v>94</v>
      </c>
      <c r="F29" s="30" t="s">
        <v>86</v>
      </c>
      <c r="G29" s="30" t="s">
        <v>22</v>
      </c>
      <c r="H29" s="28" t="s">
        <v>23</v>
      </c>
      <c r="I29" s="37" t="s">
        <v>24</v>
      </c>
      <c r="J29" s="32">
        <v>0.5</v>
      </c>
      <c r="K29" s="32">
        <v>0.1</v>
      </c>
      <c r="L29" s="32"/>
      <c r="M29" s="33"/>
    </row>
    <row r="30" s="4" customFormat="1" ht="35" customHeight="1" spans="1:13">
      <c r="A30" s="23"/>
      <c r="B30" s="24" t="s">
        <v>98</v>
      </c>
      <c r="C30" s="28"/>
      <c r="D30" s="29"/>
      <c r="E30" s="26"/>
      <c r="F30" s="28"/>
      <c r="G30" s="23"/>
      <c r="H30" s="23"/>
      <c r="I30" s="38"/>
      <c r="J30" s="22">
        <v>111.1092</v>
      </c>
      <c r="K30" s="22">
        <v>44.86</v>
      </c>
      <c r="L30" s="22">
        <f>SUM(L31:L46)</f>
        <v>2.47</v>
      </c>
      <c r="M30" s="25"/>
    </row>
    <row r="31" s="4" customFormat="1" ht="36" customHeight="1" spans="1:13">
      <c r="A31" s="26">
        <v>25</v>
      </c>
      <c r="B31" s="34" t="s">
        <v>99</v>
      </c>
      <c r="C31" s="28" t="s">
        <v>100</v>
      </c>
      <c r="D31" s="29" t="s">
        <v>101</v>
      </c>
      <c r="E31" s="35" t="s">
        <v>102</v>
      </c>
      <c r="F31" s="28" t="s">
        <v>86</v>
      </c>
      <c r="G31" s="30" t="s">
        <v>22</v>
      </c>
      <c r="H31" s="28" t="s">
        <v>103</v>
      </c>
      <c r="I31" s="39" t="s">
        <v>95</v>
      </c>
      <c r="J31" s="32">
        <v>2.75</v>
      </c>
      <c r="K31" s="32">
        <v>2.5</v>
      </c>
      <c r="L31" s="32">
        <v>0.3</v>
      </c>
      <c r="M31" s="33"/>
    </row>
    <row r="32" s="4" customFormat="1" ht="43" customHeight="1" spans="1:13">
      <c r="A32" s="26">
        <v>26</v>
      </c>
      <c r="B32" s="34" t="s">
        <v>104</v>
      </c>
      <c r="C32" s="28" t="s">
        <v>105</v>
      </c>
      <c r="D32" s="29" t="s">
        <v>106</v>
      </c>
      <c r="E32" s="35" t="s">
        <v>20</v>
      </c>
      <c r="F32" s="28" t="s">
        <v>21</v>
      </c>
      <c r="G32" s="30" t="s">
        <v>22</v>
      </c>
      <c r="H32" s="28" t="s">
        <v>103</v>
      </c>
      <c r="I32" s="28" t="s">
        <v>95</v>
      </c>
      <c r="J32" s="32">
        <v>1</v>
      </c>
      <c r="K32" s="32">
        <v>0.6</v>
      </c>
      <c r="L32" s="32">
        <v>0.2</v>
      </c>
      <c r="M32" s="33"/>
    </row>
    <row r="33" s="4" customFormat="1" ht="52" customHeight="1" spans="1:13">
      <c r="A33" s="26">
        <v>27</v>
      </c>
      <c r="B33" s="34" t="s">
        <v>107</v>
      </c>
      <c r="C33" s="28" t="s">
        <v>100</v>
      </c>
      <c r="D33" s="29" t="s">
        <v>108</v>
      </c>
      <c r="E33" s="35" t="s">
        <v>102</v>
      </c>
      <c r="F33" s="28" t="s">
        <v>86</v>
      </c>
      <c r="G33" s="30" t="s">
        <v>22</v>
      </c>
      <c r="H33" s="28" t="s">
        <v>103</v>
      </c>
      <c r="I33" s="32" t="s">
        <v>95</v>
      </c>
      <c r="J33" s="32">
        <v>0.8</v>
      </c>
      <c r="K33" s="32">
        <v>0.1</v>
      </c>
      <c r="L33" s="32">
        <v>0.25</v>
      </c>
      <c r="M33" s="33"/>
    </row>
    <row r="34" s="4" customFormat="1" ht="38" customHeight="1" spans="1:13">
      <c r="A34" s="26">
        <v>28</v>
      </c>
      <c r="B34" s="34" t="s">
        <v>109</v>
      </c>
      <c r="C34" s="28" t="s">
        <v>110</v>
      </c>
      <c r="D34" s="29" t="s">
        <v>111</v>
      </c>
      <c r="E34" s="35" t="s">
        <v>102</v>
      </c>
      <c r="F34" s="28" t="s">
        <v>86</v>
      </c>
      <c r="G34" s="30" t="s">
        <v>22</v>
      </c>
      <c r="H34" s="28" t="s">
        <v>103</v>
      </c>
      <c r="I34" s="35" t="s">
        <v>112</v>
      </c>
      <c r="J34" s="32">
        <v>0.5682</v>
      </c>
      <c r="K34" s="32">
        <v>0.5</v>
      </c>
      <c r="L34" s="32">
        <v>0.2</v>
      </c>
      <c r="M34" s="33"/>
    </row>
    <row r="35" s="4" customFormat="1" ht="30" customHeight="1" spans="1:13">
      <c r="A35" s="26">
        <v>29</v>
      </c>
      <c r="B35" s="34" t="s">
        <v>113</v>
      </c>
      <c r="C35" s="28" t="s">
        <v>114</v>
      </c>
      <c r="D35" s="29" t="s">
        <v>115</v>
      </c>
      <c r="E35" s="35" t="s">
        <v>37</v>
      </c>
      <c r="F35" s="28" t="s">
        <v>21</v>
      </c>
      <c r="G35" s="30" t="s">
        <v>22</v>
      </c>
      <c r="H35" s="28" t="s">
        <v>103</v>
      </c>
      <c r="I35" s="28" t="s">
        <v>116</v>
      </c>
      <c r="J35" s="32">
        <v>80</v>
      </c>
      <c r="K35" s="32">
        <v>21.86</v>
      </c>
      <c r="L35" s="32"/>
      <c r="M35" s="33"/>
    </row>
    <row r="36" s="4" customFormat="1" ht="30" customHeight="1" spans="1:13">
      <c r="A36" s="26">
        <v>30</v>
      </c>
      <c r="B36" s="27" t="s">
        <v>117</v>
      </c>
      <c r="C36" s="28" t="s">
        <v>118</v>
      </c>
      <c r="D36" s="29" t="s">
        <v>119</v>
      </c>
      <c r="E36" s="35" t="s">
        <v>20</v>
      </c>
      <c r="F36" s="28" t="s">
        <v>21</v>
      </c>
      <c r="G36" s="30" t="s">
        <v>22</v>
      </c>
      <c r="H36" s="28" t="s">
        <v>103</v>
      </c>
      <c r="I36" s="35" t="s">
        <v>95</v>
      </c>
      <c r="J36" s="32">
        <v>2</v>
      </c>
      <c r="K36" s="32">
        <v>1.5</v>
      </c>
      <c r="L36" s="32">
        <v>0.3</v>
      </c>
      <c r="M36" s="33"/>
    </row>
    <row r="37" s="4" customFormat="1" ht="45" customHeight="1" spans="1:13">
      <c r="A37" s="26">
        <v>31</v>
      </c>
      <c r="B37" s="34" t="s">
        <v>120</v>
      </c>
      <c r="C37" s="28" t="s">
        <v>121</v>
      </c>
      <c r="D37" s="29" t="s">
        <v>122</v>
      </c>
      <c r="E37" s="35" t="s">
        <v>20</v>
      </c>
      <c r="F37" s="28" t="s">
        <v>21</v>
      </c>
      <c r="G37" s="30" t="s">
        <v>22</v>
      </c>
      <c r="H37" s="28" t="s">
        <v>103</v>
      </c>
      <c r="I37" s="28" t="s">
        <v>95</v>
      </c>
      <c r="J37" s="32">
        <v>1.2</v>
      </c>
      <c r="K37" s="32">
        <v>1</v>
      </c>
      <c r="L37" s="32">
        <v>0.2</v>
      </c>
      <c r="M37" s="33"/>
    </row>
    <row r="38" s="4" customFormat="1" ht="49" customHeight="1" spans="1:13">
      <c r="A38" s="26">
        <v>32</v>
      </c>
      <c r="B38" s="34" t="s">
        <v>123</v>
      </c>
      <c r="C38" s="28" t="s">
        <v>124</v>
      </c>
      <c r="D38" s="29" t="s">
        <v>125</v>
      </c>
      <c r="E38" s="35" t="s">
        <v>64</v>
      </c>
      <c r="F38" s="28" t="s">
        <v>21</v>
      </c>
      <c r="G38" s="30" t="s">
        <v>22</v>
      </c>
      <c r="H38" s="28" t="s">
        <v>103</v>
      </c>
      <c r="I38" s="28" t="s">
        <v>126</v>
      </c>
      <c r="J38" s="32">
        <v>2.9</v>
      </c>
      <c r="K38" s="32">
        <v>1.2</v>
      </c>
      <c r="L38" s="40">
        <v>0.2</v>
      </c>
      <c r="M38" s="33"/>
    </row>
    <row r="39" s="4" customFormat="1" ht="41" customHeight="1" spans="1:13">
      <c r="A39" s="26">
        <v>33</v>
      </c>
      <c r="B39" s="34" t="s">
        <v>127</v>
      </c>
      <c r="C39" s="28" t="s">
        <v>83</v>
      </c>
      <c r="D39" s="29" t="s">
        <v>128</v>
      </c>
      <c r="E39" s="35" t="s">
        <v>85</v>
      </c>
      <c r="F39" s="28" t="s">
        <v>86</v>
      </c>
      <c r="G39" s="30" t="s">
        <v>22</v>
      </c>
      <c r="H39" s="28" t="s">
        <v>103</v>
      </c>
      <c r="I39" s="35" t="s">
        <v>95</v>
      </c>
      <c r="J39" s="32">
        <v>2.3</v>
      </c>
      <c r="K39" s="32">
        <v>1.5</v>
      </c>
      <c r="L39" s="32">
        <v>0.25</v>
      </c>
      <c r="M39" s="33"/>
    </row>
    <row r="40" s="4" customFormat="1" ht="49" customHeight="1" spans="1:13">
      <c r="A40" s="26">
        <v>34</v>
      </c>
      <c r="B40" s="34" t="s">
        <v>129</v>
      </c>
      <c r="C40" s="28" t="s">
        <v>130</v>
      </c>
      <c r="D40" s="29" t="s">
        <v>131</v>
      </c>
      <c r="E40" s="35" t="s">
        <v>20</v>
      </c>
      <c r="F40" s="28" t="s">
        <v>21</v>
      </c>
      <c r="G40" s="30" t="s">
        <v>22</v>
      </c>
      <c r="H40" s="28" t="s">
        <v>103</v>
      </c>
      <c r="I40" s="35" t="s">
        <v>95</v>
      </c>
      <c r="J40" s="32">
        <v>10.3</v>
      </c>
      <c r="K40" s="32">
        <v>10.3</v>
      </c>
      <c r="L40" s="32">
        <v>0.2</v>
      </c>
      <c r="M40" s="33"/>
    </row>
    <row r="41" s="4" customFormat="1" ht="30" customHeight="1" spans="1:13">
      <c r="A41" s="26">
        <v>35</v>
      </c>
      <c r="B41" s="34" t="s">
        <v>132</v>
      </c>
      <c r="C41" s="28" t="s">
        <v>133</v>
      </c>
      <c r="D41" s="29" t="s">
        <v>134</v>
      </c>
      <c r="E41" s="32" t="s">
        <v>37</v>
      </c>
      <c r="F41" s="28" t="s">
        <v>21</v>
      </c>
      <c r="G41" s="30" t="s">
        <v>22</v>
      </c>
      <c r="H41" s="28" t="s">
        <v>103</v>
      </c>
      <c r="I41" s="28" t="s">
        <v>95</v>
      </c>
      <c r="J41" s="32">
        <v>2.13</v>
      </c>
      <c r="K41" s="32">
        <v>1</v>
      </c>
      <c r="L41" s="32"/>
      <c r="M41" s="33"/>
    </row>
    <row r="42" s="4" customFormat="1" ht="72" customHeight="1" spans="1:13">
      <c r="A42" s="26">
        <v>36</v>
      </c>
      <c r="B42" s="34" t="s">
        <v>135</v>
      </c>
      <c r="C42" s="28" t="s">
        <v>136</v>
      </c>
      <c r="D42" s="29" t="s">
        <v>137</v>
      </c>
      <c r="E42" s="35" t="s">
        <v>90</v>
      </c>
      <c r="F42" s="28" t="s">
        <v>86</v>
      </c>
      <c r="G42" s="30" t="s">
        <v>22</v>
      </c>
      <c r="H42" s="28" t="s">
        <v>103</v>
      </c>
      <c r="I42" s="35" t="s">
        <v>95</v>
      </c>
      <c r="J42" s="32">
        <v>1.8735</v>
      </c>
      <c r="K42" s="32">
        <v>1</v>
      </c>
      <c r="L42" s="32"/>
      <c r="M42" s="33"/>
    </row>
    <row r="43" s="4" customFormat="1" ht="69" customHeight="1" spans="1:13">
      <c r="A43" s="26">
        <v>37</v>
      </c>
      <c r="B43" s="34" t="s">
        <v>138</v>
      </c>
      <c r="C43" s="28" t="s">
        <v>92</v>
      </c>
      <c r="D43" s="29" t="s">
        <v>139</v>
      </c>
      <c r="E43" s="35" t="s">
        <v>94</v>
      </c>
      <c r="F43" s="28" t="s">
        <v>86</v>
      </c>
      <c r="G43" s="30" t="s">
        <v>22</v>
      </c>
      <c r="H43" s="28" t="s">
        <v>103</v>
      </c>
      <c r="I43" s="35" t="s">
        <v>95</v>
      </c>
      <c r="J43" s="32">
        <v>1.4236</v>
      </c>
      <c r="K43" s="32">
        <v>1</v>
      </c>
      <c r="L43" s="32"/>
      <c r="M43" s="33"/>
    </row>
    <row r="44" s="4" customFormat="1" ht="49" customHeight="1" spans="1:13">
      <c r="A44" s="26">
        <v>38</v>
      </c>
      <c r="B44" s="27" t="s">
        <v>140</v>
      </c>
      <c r="C44" s="28" t="s">
        <v>88</v>
      </c>
      <c r="D44" s="29" t="s">
        <v>141</v>
      </c>
      <c r="E44" s="35" t="s">
        <v>90</v>
      </c>
      <c r="F44" s="28" t="s">
        <v>86</v>
      </c>
      <c r="G44" s="30" t="s">
        <v>22</v>
      </c>
      <c r="H44" s="28" t="s">
        <v>103</v>
      </c>
      <c r="I44" s="35" t="s">
        <v>95</v>
      </c>
      <c r="J44" s="32">
        <v>0.68</v>
      </c>
      <c r="K44" s="32">
        <v>0.3</v>
      </c>
      <c r="L44" s="32">
        <v>0.22</v>
      </c>
      <c r="M44" s="33"/>
    </row>
    <row r="45" s="4" customFormat="1" ht="144" customHeight="1" spans="1:13">
      <c r="A45" s="26">
        <v>39</v>
      </c>
      <c r="B45" s="34" t="s">
        <v>142</v>
      </c>
      <c r="C45" s="28" t="s">
        <v>88</v>
      </c>
      <c r="D45" s="29" t="s">
        <v>143</v>
      </c>
      <c r="E45" s="35" t="s">
        <v>90</v>
      </c>
      <c r="F45" s="28" t="s">
        <v>86</v>
      </c>
      <c r="G45" s="30" t="s">
        <v>22</v>
      </c>
      <c r="H45" s="28" t="s">
        <v>103</v>
      </c>
      <c r="I45" s="35" t="s">
        <v>95</v>
      </c>
      <c r="J45" s="32">
        <v>0.65</v>
      </c>
      <c r="K45" s="32">
        <v>0.3</v>
      </c>
      <c r="L45" s="32">
        <v>0.05</v>
      </c>
      <c r="M45" s="33"/>
    </row>
    <row r="46" s="4" customFormat="1" ht="59" customHeight="1" spans="1:13">
      <c r="A46" s="26">
        <v>40</v>
      </c>
      <c r="B46" s="34" t="s">
        <v>144</v>
      </c>
      <c r="C46" s="28" t="s">
        <v>145</v>
      </c>
      <c r="D46" s="29" t="s">
        <v>146</v>
      </c>
      <c r="E46" s="35" t="s">
        <v>90</v>
      </c>
      <c r="F46" s="28" t="s">
        <v>86</v>
      </c>
      <c r="G46" s="30" t="s">
        <v>22</v>
      </c>
      <c r="H46" s="28" t="s">
        <v>103</v>
      </c>
      <c r="I46" s="35" t="s">
        <v>95</v>
      </c>
      <c r="J46" s="32">
        <v>0.5339</v>
      </c>
      <c r="K46" s="32">
        <v>0.2</v>
      </c>
      <c r="L46" s="32">
        <v>0.1</v>
      </c>
      <c r="M46" s="33"/>
    </row>
    <row r="47" s="5" customFormat="1" spans="1:13">
      <c r="A47" s="6"/>
      <c r="B47" s="7"/>
      <c r="C47" s="6"/>
      <c r="D47" s="7"/>
      <c r="E47" s="6"/>
      <c r="F47" s="6"/>
      <c r="G47" s="6"/>
      <c r="H47" s="6"/>
      <c r="I47" s="6"/>
      <c r="J47" s="8"/>
      <c r="K47" s="8"/>
      <c r="L47" s="41"/>
      <c r="M47" s="10"/>
    </row>
  </sheetData>
  <mergeCells count="2">
    <mergeCell ref="A1:M1"/>
    <mergeCell ref="K2:L2"/>
  </mergeCells>
  <pageMargins left="0.354166666666667" right="0.275" top="0.275" bottom="0.275" header="0.5" footer="0.118055555555556"/>
  <pageSetup paperSize="8" orientation="landscape" horizontalDpi="600"/>
  <headerFooter>
    <oddFooter>&amp;C第 &amp;P 页</oddFooter>
  </headerFooter>
  <ignoredErrors>
    <ignoredError sqref="J5:K5" formulaRange="1"/>
  </ignoredErrors>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2026年5月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dc:creator>
  <cp:lastModifiedBy>木易铭</cp:lastModifiedBy>
  <dcterms:created xsi:type="dcterms:W3CDTF">2023-08-03T17:33:00Z</dcterms:created>
  <dcterms:modified xsi:type="dcterms:W3CDTF">2026-07-01T01:31:58Z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6158145A88A040A5B737753864FA929A_13</vt:lpwstr>
  </property>
  <property fmtid="{D5CDD505-2E9C-101B-9397-08002B2CF9AE}" pid="3" name="KSOProductBuildVer">
    <vt:lpwstr>2052-12.1.0.26895</vt:lpwstr>
  </property>
  <property fmtid="{D5CDD505-2E9C-101B-9397-08002B2CF9AE}" pid="4" name="CalculationRule">
    <vt:i4>0</vt:i4>
  </property>
</Properties>
</file>